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Александра\Desktop\"/>
    </mc:Choice>
  </mc:AlternateContent>
  <bookViews>
    <workbookView xWindow="0" yWindow="0" windowWidth="23040" windowHeight="87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43" i="1" l="1"/>
  <c r="J100" i="1"/>
  <c r="G62" i="1"/>
  <c r="G176" i="1"/>
  <c r="I62" i="1"/>
  <c r="F138" i="1"/>
  <c r="J176" i="1"/>
  <c r="L62" i="1"/>
  <c r="G81" i="1"/>
  <c r="L119" i="1"/>
  <c r="G138" i="1"/>
  <c r="L176" i="1"/>
  <c r="G195" i="1"/>
  <c r="F62" i="1"/>
  <c r="F176" i="1"/>
  <c r="G119" i="1"/>
  <c r="L157" i="1"/>
  <c r="H119" i="1"/>
  <c r="I119" i="1"/>
  <c r="I176" i="1"/>
  <c r="F24" i="1"/>
  <c r="J62" i="1"/>
  <c r="J119" i="1"/>
  <c r="H81" i="1"/>
  <c r="H138" i="1"/>
  <c r="H195" i="1"/>
  <c r="F119" i="1"/>
  <c r="J157" i="1"/>
  <c r="L43" i="1"/>
  <c r="L100" i="1"/>
  <c r="H62" i="1"/>
  <c r="H176" i="1"/>
  <c r="F81" i="1"/>
  <c r="F195" i="1"/>
  <c r="I24" i="1"/>
  <c r="I81" i="1"/>
  <c r="I138" i="1"/>
  <c r="I195" i="1"/>
  <c r="G24" i="1"/>
  <c r="J24" i="1"/>
  <c r="H24" i="1"/>
  <c r="L24" i="1"/>
  <c r="I196" i="1" l="1"/>
  <c r="F196" i="1"/>
  <c r="G196" i="1"/>
  <c r="L196" i="1"/>
  <c r="H196" i="1"/>
  <c r="J196" i="1"/>
</calcChain>
</file>

<file path=xl/sharedStrings.xml><?xml version="1.0" encoding="utf-8"?>
<sst xmlns="http://schemas.openxmlformats.org/spreadsheetml/2006/main" count="196" uniqueCount="51">
  <si>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</si>
  <si>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</si>
  <si>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</si>
  <si>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</si>
  <si>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</si>
  <si>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</si>
  <si>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</si>
  <si>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</si>
  <si>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</si>
  <si>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</si>
  <si>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</si>
  <si>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</si>
  <si>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</si>
  <si>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</si>
  <si>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</si>
  <si>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</si>
  <si>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</si>
  <si>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</si>
  <si>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</si>
  <si>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</si>
  <si>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</si>
  <si>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</si>
  <si>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</si>
  <si>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</si>
  <si>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</si>
  <si>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</si>
  <si>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</si>
  <si>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</si>
  <si>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</si>
  <si>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</si>
  <si>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</si>
  <si>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</si>
  <si>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</si>
  <si>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</si>
  <si>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</si>
  <si>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</si>
  <si>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</si>
  <si>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</si>
  <si>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</si>
  <si>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пст. Нижняя Омра</t>
  </si>
  <si>
    <t>Директор</t>
  </si>
  <si>
    <t>Кычина Н.А.</t>
  </si>
  <si>
    <t>Каша рисовая молочная</t>
  </si>
  <si>
    <t>Кофейный напиток</t>
  </si>
  <si>
    <t>Бутерброд с маслом и сыром</t>
  </si>
  <si>
    <t xml:space="preserve">Суп с рыбными консервами </t>
  </si>
  <si>
    <t>Тефтели из курицы в томатном соусе</t>
  </si>
  <si>
    <t>Греча отварная</t>
  </si>
  <si>
    <t>Компот из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</si>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</sst>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 wrapText="1"/>
      <protection locked="0"/>
    </xf>
    <xf numFmtId="0" fontId="11" fillId="0" borderId="2" xfId="0" applyFont="1" applyBorder="1" applyAlignment="1" applyProtection="1">
      <alignment horizontal="center" wrapText="1"/>
      <protection locked="0"/>
    </xf>
    <xf numFmtId="2" fontId="11" fillId="0" borderId="5" xfId="0" applyNumberFormat="1" applyFont="1" applyBorder="1" applyAlignment="1" applyProtection="1">
      <alignment horizontal="right"/>
      <protection locked="0"/>
    </xf>
    <xf numFmtId="2" fontId="12" fillId="0" borderId="2" xfId="0" applyNumberFormat="1" applyFont="1" applyBorder="1" applyAlignment="1" applyProtection="1">
      <alignment horizontal="right" wrapText="1"/>
      <protection locked="0"/>
    </xf>
    <xf numFmtId="0" fontId="11" fillId="0" borderId="5" xfId="0" applyFont="1" applyBorder="1" applyAlignment="1" applyProtection="1">
      <alignment horizontal="left" wrapText="1"/>
      <protection locked="0"/>
    </xf>
    <xf numFmtId="0" fontId="11" fillId="0" borderId="5" xfId="0" applyFont="1" applyBorder="1" applyAlignment="1" applyProtection="1">
      <alignment horizontal="center" wrapText="1"/>
      <protection locked="0"/>
    </xf>
    <xf numFmtId="2" fontId="12" fillId="0" borderId="5" xfId="0" applyNumberFormat="1" applyFont="1" applyBorder="1" applyAlignment="1" applyProtection="1">
      <alignment horizontal="right" wrapText="1"/>
      <protection locked="0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1" fillId="0" borderId="5" xfId="0" applyFont="1" applyBorder="1" applyAlignment="1" applyProtection="1">
      <alignment horizontal="center" vertical="top" wrapText="1"/>
      <protection locked="0"/>
    </xf>
    <xf numFmtId="2" fontId="11" fillId="0" borderId="2" xfId="0" applyNumberFormat="1" applyFont="1" applyBorder="1" applyAlignment="1" applyProtection="1">
      <alignment horizontal="right" wrapText="1"/>
      <protection locked="0"/>
    </xf>
    <xf numFmtId="2" fontId="12" fillId="0" borderId="2" xfId="0" applyNumberFormat="1" applyFont="1" applyFill="1" applyBorder="1" applyAlignment="1" applyProtection="1">
      <alignment horizontal="right" wrapText="1"/>
      <protection locked="0"/>
    </xf>
    <xf numFmtId="2" fontId="11" fillId="0" borderId="2" xfId="0" applyNumberFormat="1" applyFont="1" applyBorder="1" applyProtection="1">
      <protection locked="0"/>
    </xf>
    <xf numFmtId="0" fontId="11" fillId="4" borderId="2" xfId="0" applyFont="1" applyFill="1" applyBorder="1" applyAlignment="1" applyProtection="1">
      <alignment horizontal="center" wrapText="1"/>
      <protection locked="0"/>
    </xf>
    <xf numFmtId="2" fontId="11" fillId="4" borderId="2" xfId="0" applyNumberFormat="1" applyFont="1" applyFill="1" applyBorder="1" applyAlignment="1" applyProtection="1">
      <alignment horizontal="right" wrapText="1"/>
      <protection locked="0"/>
    </xf>
    <xf numFmtId="0" fontId="11" fillId="4" borderId="2" xfId="0" applyFont="1" applyFill="1" applyBorder="1" applyAlignment="1" applyProtection="1">
      <alignment horizontal="center" vertical="top" wrapText="1"/>
      <protection locked="0"/>
    </xf>
    <xf numFmtId="2" fontId="11" fillId="0" borderId="5" xfId="0" applyNumberFormat="1" applyFont="1" applyBorder="1" applyAlignment="1" applyProtection="1">
      <alignment horizontal="left"/>
      <protection locked="0"/>
    </xf>
    <xf numFmtId="1" fontId="11" fillId="0" borderId="5" xfId="0" applyNumberFormat="1" applyFont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21" sqref="F2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71" t="s">
        <v>39</v>
      </c>
      <c r="D1" s="72"/>
      <c r="E1" s="72"/>
      <c r="F1" s="12" t="s">
        <v>16</v>
      </c>
      <c r="G1" s="2" t="s">
        <v>17</v>
      </c>
      <c r="H1" s="73" t="s">
        <v>40</v>
      </c>
      <c r="I1" s="73"/>
      <c r="J1" s="73"/>
      <c r="K1" s="73"/>
    </row>
    <row r="2" spans="1:12" ht="17.399999999999999" x14ac:dyDescent="0.25">
      <c r="A2" s="35" t="s">
        <v>6</v>
      </c>
      <c r="C2" s="2"/>
      <c r="G2" s="2" t="s">
        <v>18</v>
      </c>
      <c r="H2" s="73" t="s">
        <v>41</v>
      </c>
      <c r="I2" s="73"/>
      <c r="J2" s="73"/>
      <c r="K2" s="7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240</v>
      </c>
      <c r="G6" s="53">
        <v>5.12</v>
      </c>
      <c r="H6" s="53">
        <v>6.62</v>
      </c>
      <c r="I6" s="53">
        <v>32.61</v>
      </c>
      <c r="J6" s="53">
        <v>210.13</v>
      </c>
      <c r="K6" s="41">
        <v>114</v>
      </c>
      <c r="L6" s="40">
        <v>21.89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51" t="s">
        <v>43</v>
      </c>
      <c r="F8" s="52">
        <v>200</v>
      </c>
      <c r="G8" s="54">
        <v>2.79</v>
      </c>
      <c r="H8" s="54">
        <v>3.19</v>
      </c>
      <c r="I8" s="54">
        <v>19.71</v>
      </c>
      <c r="J8" s="54">
        <v>118.69</v>
      </c>
      <c r="K8" s="58">
        <v>285</v>
      </c>
      <c r="L8" s="43">
        <v>18.559999999999999</v>
      </c>
    </row>
    <row r="9" spans="1:12" ht="14.4" x14ac:dyDescent="0.3">
      <c r="A9" s="23"/>
      <c r="B9" s="15"/>
      <c r="C9" s="11"/>
      <c r="D9" s="7" t="s">
        <v>23</v>
      </c>
      <c r="E9" s="55" t="s">
        <v>44</v>
      </c>
      <c r="F9" s="56">
        <v>60</v>
      </c>
      <c r="G9" s="57">
        <v>11.02</v>
      </c>
      <c r="H9" s="57">
        <v>19.940000000000001</v>
      </c>
      <c r="I9" s="57">
        <v>37.200000000000003</v>
      </c>
      <c r="J9" s="57">
        <v>157.6</v>
      </c>
      <c r="K9" s="59">
        <v>376</v>
      </c>
      <c r="L9" s="43">
        <v>29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18.93</v>
      </c>
      <c r="H13" s="19">
        <f t="shared" si="0"/>
        <v>29.75</v>
      </c>
      <c r="I13" s="19">
        <f t="shared" si="0"/>
        <v>89.52000000000001</v>
      </c>
      <c r="J13" s="19">
        <f t="shared" si="0"/>
        <v>486.41999999999996</v>
      </c>
      <c r="K13" s="25"/>
      <c r="L13" s="19">
        <f t="shared" ref="L13" si="1">SUM(L6:L12)</f>
        <v>69.45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51" t="s">
        <v>45</v>
      </c>
      <c r="F15" s="52">
        <v>250</v>
      </c>
      <c r="G15" s="60">
        <v>10.57</v>
      </c>
      <c r="H15" s="60">
        <v>3.29</v>
      </c>
      <c r="I15" s="60">
        <v>5.36</v>
      </c>
      <c r="J15" s="60">
        <v>92.99</v>
      </c>
      <c r="K15" s="65">
        <v>72</v>
      </c>
      <c r="L15" s="43">
        <v>24.78</v>
      </c>
    </row>
    <row r="16" spans="1:12" ht="14.4" x14ac:dyDescent="0.3">
      <c r="A16" s="23"/>
      <c r="B16" s="15"/>
      <c r="C16" s="11"/>
      <c r="D16" s="7" t="s">
        <v>28</v>
      </c>
      <c r="E16" s="51" t="s">
        <v>46</v>
      </c>
      <c r="F16" s="52">
        <v>130</v>
      </c>
      <c r="G16" s="61">
        <v>8.73</v>
      </c>
      <c r="H16" s="61">
        <v>5.43</v>
      </c>
      <c r="I16" s="61">
        <v>45</v>
      </c>
      <c r="J16" s="61">
        <v>263.81</v>
      </c>
      <c r="K16" s="65">
        <v>217</v>
      </c>
      <c r="L16" s="43">
        <v>34.869999999999997</v>
      </c>
    </row>
    <row r="17" spans="1:12" ht="14.4" x14ac:dyDescent="0.3">
      <c r="A17" s="23"/>
      <c r="B17" s="15"/>
      <c r="C17" s="11"/>
      <c r="D17" s="7" t="s">
        <v>29</v>
      </c>
      <c r="E17" s="51" t="s">
        <v>47</v>
      </c>
      <c r="F17" s="52">
        <v>150</v>
      </c>
      <c r="G17" s="62">
        <v>8.73</v>
      </c>
      <c r="H17" s="62">
        <v>5.45</v>
      </c>
      <c r="I17" s="62">
        <v>45</v>
      </c>
      <c r="J17" s="62">
        <v>263.81</v>
      </c>
      <c r="K17" s="65">
        <v>219</v>
      </c>
      <c r="L17" s="43">
        <v>13.45</v>
      </c>
    </row>
    <row r="18" spans="1:12" ht="14.4" x14ac:dyDescent="0.3">
      <c r="A18" s="23"/>
      <c r="B18" s="15"/>
      <c r="C18" s="11"/>
      <c r="D18" s="7" t="s">
        <v>30</v>
      </c>
      <c r="E18" s="51" t="s">
        <v>48</v>
      </c>
      <c r="F18" s="63">
        <v>200</v>
      </c>
      <c r="G18" s="64">
        <v>0.56000000000000005</v>
      </c>
      <c r="H18" s="64">
        <v>0</v>
      </c>
      <c r="I18" s="64">
        <v>27.89</v>
      </c>
      <c r="J18" s="64">
        <v>113.79</v>
      </c>
      <c r="K18" s="65">
        <v>283</v>
      </c>
      <c r="L18" s="43">
        <v>7.65</v>
      </c>
    </row>
    <row r="19" spans="1:12" ht="14.4" x14ac:dyDescent="0.3">
      <c r="A19" s="23"/>
      <c r="B19" s="15"/>
      <c r="C19" s="11"/>
      <c r="D19" s="7" t="s">
        <v>31</v>
      </c>
      <c r="E19" s="66" t="s">
        <v>49</v>
      </c>
      <c r="F19" s="67">
        <v>30</v>
      </c>
      <c r="G19" s="53">
        <v>2.4359999999999999</v>
      </c>
      <c r="H19" s="53">
        <v>0.63300000000000001</v>
      </c>
      <c r="I19" s="53">
        <v>15.057</v>
      </c>
      <c r="J19" s="53">
        <v>72.599999999999994</v>
      </c>
      <c r="K19" s="44"/>
      <c r="L19" s="43">
        <v>1.76</v>
      </c>
    </row>
    <row r="20" spans="1:12" ht="14.4" x14ac:dyDescent="0.3">
      <c r="A20" s="23"/>
      <c r="B20" s="15"/>
      <c r="C20" s="11"/>
      <c r="D20" s="7" t="s">
        <v>32</v>
      </c>
      <c r="E20" s="66" t="s">
        <v>50</v>
      </c>
      <c r="F20" s="67">
        <v>30</v>
      </c>
      <c r="G20" s="53">
        <v>2.0699999999999998</v>
      </c>
      <c r="H20" s="53">
        <v>0.39</v>
      </c>
      <c r="I20" s="53">
        <v>12.27</v>
      </c>
      <c r="J20" s="53">
        <v>60.6</v>
      </c>
      <c r="K20" s="44"/>
      <c r="L20" s="43">
        <v>1.54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790</v>
      </c>
      <c r="G23" s="19">
        <f t="shared" ref="G23:J23" si="2">SUM(G14:G22)</f>
        <v>33.095999999999997</v>
      </c>
      <c r="H23" s="19">
        <f t="shared" si="2"/>
        <v>15.192999999999998</v>
      </c>
      <c r="I23" s="19">
        <f t="shared" si="2"/>
        <v>150.577</v>
      </c>
      <c r="J23" s="19">
        <f t="shared" si="2"/>
        <v>867.6</v>
      </c>
      <c r="K23" s="25"/>
      <c r="L23" s="19">
        <f t="shared" ref="L23" si="3">SUM(L14:L22)</f>
        <v>84.050000000000011</v>
      </c>
    </row>
    <row r="24" spans="1:12" ht="14.4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1290</v>
      </c>
      <c r="G24" s="32">
        <f t="shared" ref="G24:J24" si="4">G13+G23</f>
        <v>52.025999999999996</v>
      </c>
      <c r="H24" s="32">
        <f t="shared" si="4"/>
        <v>44.942999999999998</v>
      </c>
      <c r="I24" s="32">
        <f t="shared" si="4"/>
        <v>240.09700000000001</v>
      </c>
      <c r="J24" s="32">
        <f t="shared" si="4"/>
        <v>1354.02</v>
      </c>
      <c r="K24" s="32"/>
      <c r="L24" s="32">
        <f t="shared" ref="L24" si="5">L13+L23</f>
        <v>153.5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5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1290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52.025999999999996</v>
      </c>
      <c r="H196" s="34">
        <f t="shared" si="94"/>
        <v>44.942999999999998</v>
      </c>
      <c r="I196" s="34">
        <f t="shared" si="94"/>
        <v>240.09700000000001</v>
      </c>
      <c r="J196" s="34">
        <f t="shared" si="94"/>
        <v>1354.02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153.5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 Копылова</cp:lastModifiedBy>
  <dcterms:created xsi:type="dcterms:W3CDTF">2022-05-16T14:23:56Z</dcterms:created>
  <dcterms:modified xsi:type="dcterms:W3CDTF">2024-09-15T12:18:59Z</dcterms:modified>
</cp:coreProperties>
</file>